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<sst xmlns="http://schemas.openxmlformats.org/spreadsheetml/2006/main" count="224" uniqueCount="61">
  <si>
    <t xml:space="preserve">Школа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</si>
  <si>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</si>
  <si>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</si>
  <si>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</si>
  <si>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</si>
  <si>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</si>
  <si>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</si>
  <si>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</si>
  <si>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</si>
  <si>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</si>
  <si>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</si>
  <si>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</si>
  <si>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</si>
  <si>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</si>
  <si>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</si>
  <si>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</si>
  <si>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</si>
  <si>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</si>
  <si>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</si>
  <si>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</si>
  <si>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</si>
  <si>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</si>
  <si>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</si>
  <si>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</si>
  <si>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</si>
  <si>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Биточек по-школьному, макароны отварные, соус томатный</t>
  </si>
  <si>
    <t xml:space="preserve">Ттк,332,366</t>
  </si>
  <si>
    <t xml:space="preserve">гор.напиток</t>
  </si>
  <si>
    <t xml:space="preserve">Чай с сахаром</t>
  </si>
  <si>
    <t xml:space="preserve">хлеб</t>
  </si>
  <si>
    <t xml:space="preserve">Хлеб дарницкий (или Тотемский)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</si>
  <si>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</si>
  <si>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</si>
  <si>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</si>
  <si>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</si>
  <si>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</si>
  <si>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</si>
  <si>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</si>
  <si>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</si>
  <si>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</si>
  <si>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</si>
  <si>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</si>
  <si>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Чахохбили из птицы, греча отварная (каша гречневая рассыпчатая)</t>
  </si>
  <si>
    <t xml:space="preserve">Ттк,508</t>
  </si>
  <si>
    <t xml:space="preserve">Запеканка из творога со сгущенным молоком</t>
  </si>
  <si>
    <t xml:space="preserve">Сдоба</t>
  </si>
  <si>
    <t xml:space="preserve">Сок натуральный (коробочка)</t>
  </si>
  <si>
    <t xml:space="preserve">Котлета куриная, рис отварной, соус томатный</t>
  </si>
  <si>
    <t xml:space="preserve">498,511,366</t>
  </si>
  <si>
    <t xml:space="preserve">Мясные палочки с яйцом и сыром,картофельное пюре, овощи консервированные</t>
  </si>
  <si>
    <t xml:space="preserve">Ттк,520,229</t>
  </si>
  <si>
    <t xml:space="preserve">Бифштекс по-домашнему, макароны отварные, соус томатный,овощи консервированные</t>
  </si>
  <si>
    <t xml:space="preserve">Ттк,332,366,229</t>
  </si>
  <si>
    <t xml:space="preserve">Рубатки куриные, рис отварной, соус томатный</t>
  </si>
  <si>
    <t xml:space="preserve">ттк,511,366</t>
  </si>
  <si>
    <t xml:space="preserve">Каша «Дружба»</t>
  </si>
  <si>
    <t xml:space="preserve">Бутерброд с маслом и сыром</t>
  </si>
  <si>
    <t xml:space="preserve">Фрукт</t>
  </si>
  <si>
    <t xml:space="preserve">Шницель по-капитански,макароны отварные,соус томатный</t>
  </si>
  <si>
    <t xml:space="preserve">Колбаски куриные «Цыпа» ,картофельное пюре,овощи консервированные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</si>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</sst>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5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sz val="8"/>
      <color rgb="FF000000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  <font>
      <sz val="9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1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M180" activeCellId="0" sqref="M180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5" hidden="false" customHeight="fals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/>
      <c r="I1" s="5"/>
      <c r="J1" s="5"/>
      <c r="K1" s="5"/>
    </row>
    <row r="2" customFormat="false" ht="18" hidden="false" customHeight="false" outlineLevel="0" collapsed="false">
      <c r="A2" s="6" t="s">
        <v>3</v>
      </c>
      <c r="C2" s="1"/>
      <c r="G2" s="1" t="s">
        <v>4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5</v>
      </c>
      <c r="D3" s="8"/>
      <c r="E3" s="9" t="s">
        <v>6</v>
      </c>
      <c r="G3" s="1" t="s">
        <v>7</v>
      </c>
      <c r="H3" s="10"/>
      <c r="I3" s="10"/>
      <c r="J3" s="11" t="n">
        <v>2024</v>
      </c>
      <c r="K3" s="12"/>
    </row>
    <row r="4" s="1" customFormat="true" ht="13.5" hidden="false" customHeight="false" outlineLevel="0" collapsed="false">
      <c r="D4" s="7"/>
      <c r="H4" s="13" t="s">
        <v>8</v>
      </c>
      <c r="I4" s="13" t="s">
        <v>9</v>
      </c>
      <c r="J4" s="13" t="s">
        <v>10</v>
      </c>
    </row>
    <row r="5" customFormat="false" ht="34.5" hidden="false" customHeight="false" outlineLevel="0" collapsed="false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17" t="s">
        <v>21</v>
      </c>
      <c r="L5" s="16" t="s">
        <v>22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23</v>
      </c>
      <c r="D6" s="21" t="s">
        <v>24</v>
      </c>
      <c r="E6" s="22" t="s">
        <v>25</v>
      </c>
      <c r="F6" s="23" t="n">
        <v>280</v>
      </c>
      <c r="G6" s="23" t="n">
        <v>21.8</v>
      </c>
      <c r="H6" s="23" t="n">
        <v>29.7</v>
      </c>
      <c r="I6" s="23" t="n">
        <v>52</v>
      </c>
      <c r="J6" s="23" t="n">
        <v>594.5</v>
      </c>
      <c r="K6" s="24" t="s">
        <v>26</v>
      </c>
      <c r="L6" s="23" t="n">
        <v>64.38</v>
      </c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3.8" hidden="false" customHeight="false" outlineLevel="0" collapsed="false">
      <c r="A8" s="25"/>
      <c r="B8" s="26"/>
      <c r="C8" s="27"/>
      <c r="D8" s="32" t="s">
        <v>27</v>
      </c>
      <c r="E8" s="29" t="s">
        <v>28</v>
      </c>
      <c r="F8" s="30" t="n">
        <v>215</v>
      </c>
      <c r="G8" s="30" t="n">
        <v>0.2</v>
      </c>
      <c r="H8" s="30" t="n">
        <v>0</v>
      </c>
      <c r="I8" s="30" t="n">
        <v>15</v>
      </c>
      <c r="J8" s="30" t="n">
        <v>58</v>
      </c>
      <c r="K8" s="31" t="n">
        <v>685</v>
      </c>
      <c r="L8" s="30" t="n">
        <v>2.45</v>
      </c>
    </row>
    <row r="9" customFormat="false" ht="13.8" hidden="false" customHeight="false" outlineLevel="0" collapsed="false">
      <c r="A9" s="25"/>
      <c r="B9" s="26"/>
      <c r="C9" s="27"/>
      <c r="D9" s="32" t="s">
        <v>29</v>
      </c>
      <c r="E9" s="29" t="s">
        <v>30</v>
      </c>
      <c r="F9" s="30" t="n">
        <v>40</v>
      </c>
      <c r="G9" s="30" t="n">
        <v>2.5</v>
      </c>
      <c r="H9" s="30" t="n">
        <v>0.5</v>
      </c>
      <c r="I9" s="30" t="n">
        <v>16.5</v>
      </c>
      <c r="J9" s="30" t="n">
        <v>80.4</v>
      </c>
      <c r="K9" s="31"/>
      <c r="L9" s="30" t="n">
        <v>4.65</v>
      </c>
    </row>
    <row r="10" customFormat="false" ht="15" hidden="false" customHeight="false" outlineLevel="0" collapsed="false">
      <c r="A10" s="25"/>
      <c r="B10" s="26"/>
      <c r="C10" s="27"/>
      <c r="D10" s="32" t="s">
        <v>31</v>
      </c>
      <c r="E10" s="29"/>
      <c r="F10" s="30"/>
      <c r="G10" s="30"/>
      <c r="H10" s="30"/>
      <c r="I10" s="30"/>
      <c r="J10" s="30"/>
      <c r="K10" s="31"/>
      <c r="L10" s="30"/>
    </row>
    <row r="11" customFormat="false" ht="13.8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32</v>
      </c>
      <c r="E13" s="37"/>
      <c r="F13" s="38" t="n">
        <f aca="false">SUM(F6:F12)</f>
        <v>535</v>
      </c>
      <c r="G13" s="38" t="n">
        <f aca="false">SUM(G6:G12)</f>
        <v>24.5</v>
      </c>
      <c r="H13" s="38" t="n">
        <f aca="false">SUM(H6:H12)</f>
        <v>30.2</v>
      </c>
      <c r="I13" s="38" t="n">
        <f aca="false">SUM(I6:I12)</f>
        <v>83.5</v>
      </c>
      <c r="J13" s="38" t="n">
        <f aca="false">SUM(J6:J12)</f>
        <v>732.9</v>
      </c>
      <c r="K13" s="39"/>
      <c r="L13" s="38" t="n">
        <f aca="false">SUM(L6:L12)</f>
        <v>71.48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33</v>
      </c>
      <c r="D14" s="32" t="s">
        <v>34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35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36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37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38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39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40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32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41</v>
      </c>
      <c r="D24" s="45"/>
      <c r="E24" s="46"/>
      <c r="F24" s="47" t="n">
        <f aca="false">F13+F23</f>
        <v>535</v>
      </c>
      <c r="G24" s="47" t="n">
        <f aca="false">G13+G23</f>
        <v>24.5</v>
      </c>
      <c r="H24" s="47" t="n">
        <f aca="false">H13+H23</f>
        <v>30.2</v>
      </c>
      <c r="I24" s="47" t="n">
        <f aca="false">I13+I23</f>
        <v>83.5</v>
      </c>
      <c r="J24" s="47" t="n">
        <f aca="false">J13+J23</f>
        <v>732.9</v>
      </c>
      <c r="K24" s="47"/>
      <c r="L24" s="47" t="n">
        <f aca="false">L13+L23</f>
        <v>71.48</v>
      </c>
    </row>
    <row r="25" customFormat="false" ht="23.85" hidden="false" customHeight="false" outlineLevel="0" collapsed="false">
      <c r="A25" s="48" t="n">
        <v>1</v>
      </c>
      <c r="B25" s="26" t="n">
        <v>2</v>
      </c>
      <c r="C25" s="20" t="s">
        <v>23</v>
      </c>
      <c r="D25" s="21" t="s">
        <v>24</v>
      </c>
      <c r="E25" s="22" t="s">
        <v>42</v>
      </c>
      <c r="F25" s="23" t="n">
        <v>250</v>
      </c>
      <c r="G25" s="23" t="n">
        <v>30.2</v>
      </c>
      <c r="H25" s="23" t="n">
        <v>35.8</v>
      </c>
      <c r="I25" s="23" t="n">
        <v>46.5</v>
      </c>
      <c r="J25" s="23" t="n">
        <v>535.3</v>
      </c>
      <c r="K25" s="24" t="s">
        <v>43</v>
      </c>
      <c r="L25" s="23" t="n">
        <v>74.59</v>
      </c>
    </row>
    <row r="26" customFormat="false" ht="15" hidden="false" customHeight="false" outlineLevel="0" collapsed="false">
      <c r="A26" s="48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3.8" hidden="false" customHeight="false" outlineLevel="0" collapsed="false">
      <c r="A27" s="48"/>
      <c r="B27" s="26"/>
      <c r="C27" s="27"/>
      <c r="D27" s="32" t="s">
        <v>27</v>
      </c>
      <c r="E27" s="29" t="s">
        <v>28</v>
      </c>
      <c r="F27" s="30" t="n">
        <v>215</v>
      </c>
      <c r="G27" s="30" t="n">
        <v>0.2</v>
      </c>
      <c r="H27" s="30" t="n">
        <v>0</v>
      </c>
      <c r="I27" s="30" t="n">
        <v>15</v>
      </c>
      <c r="J27" s="30" t="n">
        <v>58</v>
      </c>
      <c r="K27" s="31" t="n">
        <v>685</v>
      </c>
      <c r="L27" s="30" t="n">
        <v>2.45</v>
      </c>
    </row>
    <row r="28" customFormat="false" ht="13.8" hidden="false" customHeight="false" outlineLevel="0" collapsed="false">
      <c r="A28" s="48"/>
      <c r="B28" s="26"/>
      <c r="C28" s="27"/>
      <c r="D28" s="32" t="s">
        <v>29</v>
      </c>
      <c r="E28" s="29" t="s">
        <v>30</v>
      </c>
      <c r="F28" s="30" t="n">
        <v>40</v>
      </c>
      <c r="G28" s="30" t="n">
        <v>2.5</v>
      </c>
      <c r="H28" s="30" t="n">
        <v>0.5</v>
      </c>
      <c r="I28" s="30" t="n">
        <v>16.5</v>
      </c>
      <c r="J28" s="30" t="n">
        <v>80.4</v>
      </c>
      <c r="K28" s="31"/>
      <c r="L28" s="30" t="n">
        <v>4.65</v>
      </c>
    </row>
    <row r="29" customFormat="false" ht="15" hidden="false" customHeight="false" outlineLevel="0" collapsed="false">
      <c r="A29" s="48"/>
      <c r="B29" s="26"/>
      <c r="C29" s="27"/>
      <c r="D29" s="32" t="s">
        <v>31</v>
      </c>
      <c r="E29" s="29"/>
      <c r="F29" s="30"/>
      <c r="G29" s="30"/>
      <c r="H29" s="30"/>
      <c r="I29" s="30"/>
      <c r="J29" s="30"/>
      <c r="K29" s="31"/>
      <c r="L29" s="30"/>
    </row>
    <row r="30" customFormat="false" ht="13.8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32</v>
      </c>
      <c r="E32" s="37"/>
      <c r="F32" s="38" t="n">
        <f aca="false">SUM(F25:F31)</f>
        <v>505</v>
      </c>
      <c r="G32" s="38" t="n">
        <f aca="false">SUM(G25:G31)</f>
        <v>32.9</v>
      </c>
      <c r="H32" s="38" t="n">
        <f aca="false">SUM(H25:H31)</f>
        <v>36.3</v>
      </c>
      <c r="I32" s="38" t="n">
        <f aca="false">SUM(I25:I31)</f>
        <v>78</v>
      </c>
      <c r="J32" s="38" t="n">
        <f aca="false">SUM(J25:J31)</f>
        <v>673.7</v>
      </c>
      <c r="K32" s="39"/>
      <c r="L32" s="38" t="n">
        <f aca="false">SUM(L25:L31)</f>
        <v>81.69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33</v>
      </c>
      <c r="D33" s="32" t="s">
        <v>34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35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36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37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38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39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40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32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41</v>
      </c>
      <c r="D43" s="45"/>
      <c r="E43" s="46"/>
      <c r="F43" s="47" t="n">
        <f aca="false">F32+F42</f>
        <v>505</v>
      </c>
      <c r="G43" s="47" t="n">
        <f aca="false">G32+G42</f>
        <v>32.9</v>
      </c>
      <c r="H43" s="47" t="n">
        <f aca="false">H32+H42</f>
        <v>36.3</v>
      </c>
      <c r="I43" s="47" t="n">
        <f aca="false">I32+I42</f>
        <v>78</v>
      </c>
      <c r="J43" s="47" t="n">
        <f aca="false">J32+J42</f>
        <v>673.7</v>
      </c>
      <c r="K43" s="47"/>
      <c r="L43" s="47" t="n">
        <f aca="false">L32+L42</f>
        <v>81.69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23</v>
      </c>
      <c r="D44" s="21" t="s">
        <v>24</v>
      </c>
      <c r="E44" s="22" t="s">
        <v>44</v>
      </c>
      <c r="F44" s="23" t="n">
        <v>170</v>
      </c>
      <c r="G44" s="23" t="n">
        <v>29.3</v>
      </c>
      <c r="H44" s="23" t="n">
        <v>12.1</v>
      </c>
      <c r="I44" s="23" t="n">
        <v>29.1</v>
      </c>
      <c r="J44" s="23" t="n">
        <v>342.3</v>
      </c>
      <c r="K44" s="51" t="n">
        <v>366</v>
      </c>
      <c r="L44" s="23" t="n">
        <v>89.49</v>
      </c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3.8" hidden="false" customHeight="false" outlineLevel="0" collapsed="false">
      <c r="A46" s="25"/>
      <c r="B46" s="26"/>
      <c r="C46" s="27"/>
      <c r="D46" s="32" t="s">
        <v>27</v>
      </c>
      <c r="E46" s="29" t="s">
        <v>28</v>
      </c>
      <c r="F46" s="30" t="n">
        <v>215</v>
      </c>
      <c r="G46" s="30" t="n">
        <v>0.2</v>
      </c>
      <c r="H46" s="30" t="n">
        <v>0</v>
      </c>
      <c r="I46" s="30" t="n">
        <v>15</v>
      </c>
      <c r="J46" s="30" t="n">
        <v>58</v>
      </c>
      <c r="K46" s="31" t="n">
        <v>685</v>
      </c>
      <c r="L46" s="30" t="n">
        <v>2.45</v>
      </c>
    </row>
    <row r="47" customFormat="false" ht="13.8" hidden="false" customHeight="false" outlineLevel="0" collapsed="false">
      <c r="A47" s="25"/>
      <c r="B47" s="26"/>
      <c r="C47" s="27"/>
      <c r="D47" s="32" t="s">
        <v>29</v>
      </c>
      <c r="E47" s="29" t="s">
        <v>45</v>
      </c>
      <c r="F47" s="30" t="n">
        <v>50</v>
      </c>
      <c r="G47" s="30" t="n">
        <v>3.9</v>
      </c>
      <c r="H47" s="30" t="n">
        <v>2.4</v>
      </c>
      <c r="I47" s="30" t="n">
        <v>26.15</v>
      </c>
      <c r="J47" s="30" t="n">
        <v>141</v>
      </c>
      <c r="K47" s="31" t="n">
        <v>421</v>
      </c>
      <c r="L47" s="30" t="n">
        <v>9.48</v>
      </c>
    </row>
    <row r="48" customFormat="false" ht="15" hidden="false" customHeight="false" outlineLevel="0" collapsed="false">
      <c r="A48" s="25"/>
      <c r="B48" s="26"/>
      <c r="C48" s="27"/>
      <c r="D48" s="32" t="s">
        <v>31</v>
      </c>
      <c r="E48" s="29"/>
      <c r="F48" s="30"/>
      <c r="G48" s="30"/>
      <c r="H48" s="30"/>
      <c r="I48" s="30"/>
      <c r="J48" s="30"/>
      <c r="K48" s="31"/>
      <c r="L48" s="30"/>
    </row>
    <row r="49" customFormat="false" ht="13.8" hidden="false" customHeight="false" outlineLevel="0" collapsed="false">
      <c r="A49" s="25"/>
      <c r="B49" s="26"/>
      <c r="C49" s="27"/>
      <c r="D49" s="28"/>
      <c r="E49" s="29" t="s">
        <v>46</v>
      </c>
      <c r="F49" s="30" t="n">
        <v>200</v>
      </c>
      <c r="G49" s="30" t="n">
        <v>0.2</v>
      </c>
      <c r="H49" s="30" t="n">
        <v>0</v>
      </c>
      <c r="I49" s="30" t="n">
        <v>26</v>
      </c>
      <c r="J49" s="30" t="n">
        <v>100</v>
      </c>
      <c r="K49" s="31"/>
      <c r="L49" s="30" t="n">
        <v>21</v>
      </c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32</v>
      </c>
      <c r="E51" s="37"/>
      <c r="F51" s="38" t="n">
        <f aca="false">SUM(F44:F50)</f>
        <v>635</v>
      </c>
      <c r="G51" s="38" t="n">
        <f aca="false">SUM(G44:G50)</f>
        <v>33.6</v>
      </c>
      <c r="H51" s="38" t="n">
        <f aca="false">SUM(H44:H50)</f>
        <v>14.5</v>
      </c>
      <c r="I51" s="38" t="n">
        <f aca="false">SUM(I44:I50)</f>
        <v>96.25</v>
      </c>
      <c r="J51" s="38" t="n">
        <f aca="false">SUM(J44:J50)</f>
        <v>641.3</v>
      </c>
      <c r="K51" s="39"/>
      <c r="L51" s="38" t="n">
        <f aca="false">SUM(L44:L50)</f>
        <v>122.42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33</v>
      </c>
      <c r="D52" s="32" t="s">
        <v>34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35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36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37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38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39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40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32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41</v>
      </c>
      <c r="D62" s="45"/>
      <c r="E62" s="46"/>
      <c r="F62" s="47" t="n">
        <f aca="false">F51+F61</f>
        <v>635</v>
      </c>
      <c r="G62" s="47" t="n">
        <f aca="false">G51+G61</f>
        <v>33.6</v>
      </c>
      <c r="H62" s="47" t="n">
        <f aca="false">H51+H61</f>
        <v>14.5</v>
      </c>
      <c r="I62" s="47" t="n">
        <f aca="false">I51+I61</f>
        <v>96.25</v>
      </c>
      <c r="J62" s="47" t="n">
        <f aca="false">J51+J61</f>
        <v>641.3</v>
      </c>
      <c r="K62" s="47"/>
      <c r="L62" s="47" t="n">
        <f aca="false">L51+L61</f>
        <v>122.42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23</v>
      </c>
      <c r="D63" s="21" t="s">
        <v>24</v>
      </c>
      <c r="E63" s="22" t="s">
        <v>47</v>
      </c>
      <c r="F63" s="23" t="n">
        <v>280</v>
      </c>
      <c r="G63" s="23" t="n">
        <v>26.05</v>
      </c>
      <c r="H63" s="23" t="n">
        <v>27.05</v>
      </c>
      <c r="I63" s="23" t="n">
        <v>50.95</v>
      </c>
      <c r="J63" s="23" t="n">
        <v>559.4</v>
      </c>
      <c r="K63" s="24" t="s">
        <v>48</v>
      </c>
      <c r="L63" s="23" t="n">
        <v>70.27</v>
      </c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3.8" hidden="false" customHeight="false" outlineLevel="0" collapsed="false">
      <c r="A65" s="25"/>
      <c r="B65" s="26"/>
      <c r="C65" s="27"/>
      <c r="D65" s="32" t="s">
        <v>27</v>
      </c>
      <c r="E65" s="29" t="s">
        <v>28</v>
      </c>
      <c r="F65" s="30" t="n">
        <v>215</v>
      </c>
      <c r="G65" s="30" t="n">
        <v>0.2</v>
      </c>
      <c r="H65" s="30" t="n">
        <v>0</v>
      </c>
      <c r="I65" s="30" t="n">
        <v>15</v>
      </c>
      <c r="J65" s="30" t="n">
        <v>58</v>
      </c>
      <c r="K65" s="31" t="n">
        <v>685</v>
      </c>
      <c r="L65" s="30" t="n">
        <v>2.45</v>
      </c>
    </row>
    <row r="66" customFormat="false" ht="13.8" hidden="false" customHeight="false" outlineLevel="0" collapsed="false">
      <c r="A66" s="25"/>
      <c r="B66" s="26"/>
      <c r="C66" s="27"/>
      <c r="D66" s="32" t="s">
        <v>29</v>
      </c>
      <c r="E66" s="29" t="s">
        <v>30</v>
      </c>
      <c r="F66" s="30" t="n">
        <v>40</v>
      </c>
      <c r="G66" s="30" t="n">
        <v>2.5</v>
      </c>
      <c r="H66" s="30" t="n">
        <v>0.5</v>
      </c>
      <c r="I66" s="30" t="n">
        <v>16.5</v>
      </c>
      <c r="J66" s="30" t="n">
        <v>80.4</v>
      </c>
      <c r="K66" s="31"/>
      <c r="L66" s="30" t="n">
        <v>4.65</v>
      </c>
    </row>
    <row r="67" customFormat="false" ht="15" hidden="false" customHeight="false" outlineLevel="0" collapsed="false">
      <c r="A67" s="25"/>
      <c r="B67" s="26"/>
      <c r="C67" s="27"/>
      <c r="D67" s="32" t="s">
        <v>31</v>
      </c>
      <c r="E67" s="29"/>
      <c r="F67" s="30"/>
      <c r="G67" s="30"/>
      <c r="H67" s="30"/>
      <c r="I67" s="30"/>
      <c r="J67" s="30"/>
      <c r="K67" s="31"/>
      <c r="L67" s="30"/>
    </row>
    <row r="68" customFormat="false" ht="13.8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32</v>
      </c>
      <c r="E70" s="37"/>
      <c r="F70" s="38" t="n">
        <f aca="false">SUM(F63:F69)</f>
        <v>535</v>
      </c>
      <c r="G70" s="38" t="n">
        <f aca="false">SUM(G63:G69)</f>
        <v>28.75</v>
      </c>
      <c r="H70" s="38" t="n">
        <f aca="false">SUM(H63:H69)</f>
        <v>27.55</v>
      </c>
      <c r="I70" s="38" t="n">
        <f aca="false">SUM(I63:I69)</f>
        <v>82.45</v>
      </c>
      <c r="J70" s="38" t="n">
        <f aca="false">SUM(J63:J69)</f>
        <v>697.8</v>
      </c>
      <c r="K70" s="39"/>
      <c r="L70" s="38" t="n">
        <f aca="false">SUM(L63:L69)</f>
        <v>77.37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33</v>
      </c>
      <c r="D71" s="32" t="s">
        <v>34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35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36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37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38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39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40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32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41</v>
      </c>
      <c r="D81" s="45"/>
      <c r="E81" s="46"/>
      <c r="F81" s="47" t="n">
        <f aca="false">F70+F80</f>
        <v>535</v>
      </c>
      <c r="G81" s="47" t="n">
        <f aca="false">G70+G80</f>
        <v>28.75</v>
      </c>
      <c r="H81" s="47" t="n">
        <f aca="false">H70+H80</f>
        <v>27.55</v>
      </c>
      <c r="I81" s="47" t="n">
        <f aca="false">I70+I80</f>
        <v>82.45</v>
      </c>
      <c r="J81" s="47" t="n">
        <f aca="false">J70+J80</f>
        <v>697.8</v>
      </c>
      <c r="K81" s="47"/>
      <c r="L81" s="47" t="n">
        <f aca="false">L70+L80</f>
        <v>77.37</v>
      </c>
    </row>
    <row r="82" customFormat="false" ht="23.85" hidden="false" customHeight="false" outlineLevel="0" collapsed="false">
      <c r="A82" s="18" t="n">
        <v>1</v>
      </c>
      <c r="B82" s="19" t="n">
        <v>5</v>
      </c>
      <c r="C82" s="20" t="s">
        <v>23</v>
      </c>
      <c r="D82" s="21" t="s">
        <v>24</v>
      </c>
      <c r="E82" s="22" t="s">
        <v>49</v>
      </c>
      <c r="F82" s="23" t="n">
        <v>265</v>
      </c>
      <c r="G82" s="23" t="n">
        <v>20.8</v>
      </c>
      <c r="H82" s="23" t="n">
        <v>45.6</v>
      </c>
      <c r="I82" s="23" t="n">
        <v>34.1</v>
      </c>
      <c r="J82" s="23" t="n">
        <v>613</v>
      </c>
      <c r="K82" s="52" t="s">
        <v>50</v>
      </c>
      <c r="L82" s="23" t="n">
        <v>91.23</v>
      </c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3.8" hidden="false" customHeight="false" outlineLevel="0" collapsed="false">
      <c r="A84" s="25"/>
      <c r="B84" s="26"/>
      <c r="C84" s="27"/>
      <c r="D84" s="32" t="s">
        <v>27</v>
      </c>
      <c r="E84" s="29" t="s">
        <v>28</v>
      </c>
      <c r="F84" s="30" t="n">
        <v>215</v>
      </c>
      <c r="G84" s="30" t="n">
        <v>0.2</v>
      </c>
      <c r="H84" s="30" t="n">
        <v>0</v>
      </c>
      <c r="I84" s="30" t="n">
        <v>15</v>
      </c>
      <c r="J84" s="30" t="n">
        <v>58</v>
      </c>
      <c r="K84" s="31" t="n">
        <v>685</v>
      </c>
      <c r="L84" s="30" t="n">
        <v>2.45</v>
      </c>
    </row>
    <row r="85" customFormat="false" ht="13.8" hidden="false" customHeight="false" outlineLevel="0" collapsed="false">
      <c r="A85" s="25"/>
      <c r="B85" s="26"/>
      <c r="C85" s="27"/>
      <c r="D85" s="32" t="s">
        <v>29</v>
      </c>
      <c r="E85" s="29" t="s">
        <v>30</v>
      </c>
      <c r="F85" s="30" t="n">
        <v>40</v>
      </c>
      <c r="G85" s="30" t="n">
        <v>2.5</v>
      </c>
      <c r="H85" s="30" t="n">
        <v>0.5</v>
      </c>
      <c r="I85" s="30" t="n">
        <v>16.5</v>
      </c>
      <c r="J85" s="30" t="n">
        <v>80.4</v>
      </c>
      <c r="K85" s="31"/>
      <c r="L85" s="30" t="n">
        <v>4.65</v>
      </c>
    </row>
    <row r="86" customFormat="false" ht="13.8" hidden="false" customHeight="false" outlineLevel="0" collapsed="false">
      <c r="A86" s="25"/>
      <c r="B86" s="26"/>
      <c r="C86" s="27"/>
      <c r="D86" s="32" t="s">
        <v>31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32</v>
      </c>
      <c r="E89" s="37"/>
      <c r="F89" s="38" t="n">
        <f aca="false">SUM(F82:F88)</f>
        <v>520</v>
      </c>
      <c r="G89" s="38" t="n">
        <f aca="false">SUM(G82:G88)</f>
        <v>23.5</v>
      </c>
      <c r="H89" s="38" t="n">
        <f aca="false">SUM(H82:H88)</f>
        <v>46.1</v>
      </c>
      <c r="I89" s="38" t="n">
        <f aca="false">SUM(I82:I88)</f>
        <v>65.6</v>
      </c>
      <c r="J89" s="38" t="n">
        <f aca="false">SUM(J82:J88)</f>
        <v>751.4</v>
      </c>
      <c r="K89" s="39"/>
      <c r="L89" s="38" t="n">
        <f aca="false">SUM(L82:L88)</f>
        <v>98.33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33</v>
      </c>
      <c r="D90" s="32" t="s">
        <v>34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35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36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37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38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39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40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32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41</v>
      </c>
      <c r="D100" s="45"/>
      <c r="E100" s="46"/>
      <c r="F100" s="47" t="n">
        <f aca="false">F89+F99</f>
        <v>520</v>
      </c>
      <c r="G100" s="47" t="n">
        <f aca="false">G89+G99</f>
        <v>23.5</v>
      </c>
      <c r="H100" s="47" t="n">
        <f aca="false">H89+H99</f>
        <v>46.1</v>
      </c>
      <c r="I100" s="47" t="n">
        <f aca="false">I89+I99</f>
        <v>65.6</v>
      </c>
      <c r="J100" s="47" t="n">
        <f aca="false">J89+J99</f>
        <v>751.4</v>
      </c>
      <c r="K100" s="47"/>
      <c r="L100" s="47" t="n">
        <f aca="false">L89+L99</f>
        <v>98.33</v>
      </c>
    </row>
    <row r="101" customFormat="false" ht="23.85" hidden="false" customHeight="false" outlineLevel="0" collapsed="false">
      <c r="A101" s="18" t="n">
        <v>2</v>
      </c>
      <c r="B101" s="19" t="n">
        <v>1</v>
      </c>
      <c r="C101" s="20" t="s">
        <v>23</v>
      </c>
      <c r="D101" s="21" t="s">
        <v>24</v>
      </c>
      <c r="E101" s="22" t="s">
        <v>51</v>
      </c>
      <c r="F101" s="23" t="n">
        <v>295</v>
      </c>
      <c r="G101" s="23" t="n">
        <v>20</v>
      </c>
      <c r="H101" s="23" t="n">
        <v>42</v>
      </c>
      <c r="I101" s="23" t="n">
        <v>50.7</v>
      </c>
      <c r="J101" s="23" t="n">
        <v>675.6</v>
      </c>
      <c r="K101" s="24" t="s">
        <v>52</v>
      </c>
      <c r="L101" s="23" t="n">
        <v>70.54</v>
      </c>
    </row>
    <row r="102" customFormat="false" ht="1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3.8" hidden="false" customHeight="false" outlineLevel="0" collapsed="false">
      <c r="A103" s="25"/>
      <c r="B103" s="26"/>
      <c r="C103" s="27"/>
      <c r="D103" s="32" t="s">
        <v>27</v>
      </c>
      <c r="E103" s="29" t="s">
        <v>28</v>
      </c>
      <c r="F103" s="30" t="n">
        <v>215</v>
      </c>
      <c r="G103" s="30" t="n">
        <v>0.2</v>
      </c>
      <c r="H103" s="30" t="n">
        <v>0</v>
      </c>
      <c r="I103" s="30" t="n">
        <v>15</v>
      </c>
      <c r="J103" s="30" t="n">
        <v>58</v>
      </c>
      <c r="K103" s="31" t="n">
        <v>685</v>
      </c>
      <c r="L103" s="30" t="n">
        <v>2.45</v>
      </c>
    </row>
    <row r="104" customFormat="false" ht="13.8" hidden="false" customHeight="false" outlineLevel="0" collapsed="false">
      <c r="A104" s="25"/>
      <c r="B104" s="26"/>
      <c r="C104" s="27"/>
      <c r="D104" s="32" t="s">
        <v>29</v>
      </c>
      <c r="E104" s="29" t="s">
        <v>30</v>
      </c>
      <c r="F104" s="30" t="n">
        <v>40</v>
      </c>
      <c r="G104" s="30" t="n">
        <v>2.5</v>
      </c>
      <c r="H104" s="30" t="n">
        <v>0.5</v>
      </c>
      <c r="I104" s="30" t="n">
        <v>16.5</v>
      </c>
      <c r="J104" s="30" t="n">
        <v>80.4</v>
      </c>
      <c r="K104" s="31"/>
      <c r="L104" s="30" t="n">
        <v>4.65</v>
      </c>
    </row>
    <row r="105" customFormat="false" ht="15" hidden="false" customHeight="false" outlineLevel="0" collapsed="false">
      <c r="A105" s="25"/>
      <c r="B105" s="26"/>
      <c r="C105" s="27"/>
      <c r="D105" s="32" t="s">
        <v>31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3.8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32</v>
      </c>
      <c r="E108" s="37"/>
      <c r="F108" s="38" t="n">
        <f aca="false">SUM(F101:F107)</f>
        <v>550</v>
      </c>
      <c r="G108" s="38" t="n">
        <f aca="false">SUM(G101:G107)</f>
        <v>22.7</v>
      </c>
      <c r="H108" s="38" t="n">
        <f aca="false">SUM(H101:H107)</f>
        <v>42.5</v>
      </c>
      <c r="I108" s="38" t="n">
        <f aca="false">SUM(I101:I107)</f>
        <v>82.2</v>
      </c>
      <c r="J108" s="38" t="n">
        <f aca="false">SUM(J101:J107)</f>
        <v>814</v>
      </c>
      <c r="K108" s="39"/>
      <c r="L108" s="38" t="n">
        <f aca="false">SUM(L101:L107)</f>
        <v>77.64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33</v>
      </c>
      <c r="D109" s="32" t="s">
        <v>34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35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36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37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38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39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40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32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41</v>
      </c>
      <c r="D119" s="45"/>
      <c r="E119" s="46"/>
      <c r="F119" s="47" t="n">
        <f aca="false">F108+F118</f>
        <v>550</v>
      </c>
      <c r="G119" s="47" t="n">
        <f aca="false">G108+G118</f>
        <v>22.7</v>
      </c>
      <c r="H119" s="47" t="n">
        <f aca="false">H108+H118</f>
        <v>42.5</v>
      </c>
      <c r="I119" s="47" t="n">
        <f aca="false">I108+I118</f>
        <v>82.2</v>
      </c>
      <c r="J119" s="47" t="n">
        <f aca="false">J108+J118</f>
        <v>814</v>
      </c>
      <c r="K119" s="47"/>
      <c r="L119" s="47" t="n">
        <f aca="false">L108+L118</f>
        <v>77.64</v>
      </c>
    </row>
    <row r="120" customFormat="false" ht="13.8" hidden="false" customHeight="false" outlineLevel="0" collapsed="false">
      <c r="A120" s="48" t="n">
        <v>2</v>
      </c>
      <c r="B120" s="26" t="n">
        <v>2</v>
      </c>
      <c r="C120" s="20" t="s">
        <v>23</v>
      </c>
      <c r="D120" s="21" t="s">
        <v>24</v>
      </c>
      <c r="E120" s="22" t="s">
        <v>53</v>
      </c>
      <c r="F120" s="23" t="n">
        <v>280</v>
      </c>
      <c r="G120" s="23" t="n">
        <v>27.05</v>
      </c>
      <c r="H120" s="23" t="n">
        <v>25.5</v>
      </c>
      <c r="I120" s="23" t="n">
        <v>52.3</v>
      </c>
      <c r="J120" s="23" t="n">
        <v>512.4</v>
      </c>
      <c r="K120" s="24" t="s">
        <v>54</v>
      </c>
      <c r="L120" s="23" t="n">
        <v>76.77</v>
      </c>
    </row>
    <row r="121" customFormat="false" ht="15" hidden="false" customHeight="false" outlineLevel="0" collapsed="false">
      <c r="A121" s="48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3.8" hidden="false" customHeight="false" outlineLevel="0" collapsed="false">
      <c r="A122" s="48"/>
      <c r="B122" s="26"/>
      <c r="C122" s="27"/>
      <c r="D122" s="32" t="s">
        <v>27</v>
      </c>
      <c r="E122" s="29" t="s">
        <v>28</v>
      </c>
      <c r="F122" s="30" t="n">
        <v>215</v>
      </c>
      <c r="G122" s="30" t="n">
        <v>0.2</v>
      </c>
      <c r="H122" s="30" t="n">
        <v>0</v>
      </c>
      <c r="I122" s="30" t="n">
        <v>15</v>
      </c>
      <c r="J122" s="30" t="n">
        <v>58</v>
      </c>
      <c r="K122" s="31" t="n">
        <v>685</v>
      </c>
      <c r="L122" s="30" t="n">
        <v>2.45</v>
      </c>
    </row>
    <row r="123" customFormat="false" ht="13.8" hidden="false" customHeight="false" outlineLevel="0" collapsed="false">
      <c r="A123" s="48"/>
      <c r="B123" s="26"/>
      <c r="C123" s="27"/>
      <c r="D123" s="32" t="s">
        <v>29</v>
      </c>
      <c r="E123" s="29" t="s">
        <v>30</v>
      </c>
      <c r="F123" s="30" t="n">
        <v>40</v>
      </c>
      <c r="G123" s="30" t="n">
        <v>2.5</v>
      </c>
      <c r="H123" s="30" t="n">
        <v>0.5</v>
      </c>
      <c r="I123" s="30" t="n">
        <v>16.5</v>
      </c>
      <c r="J123" s="30" t="n">
        <v>80.4</v>
      </c>
      <c r="K123" s="31"/>
      <c r="L123" s="30" t="n">
        <v>4.65</v>
      </c>
    </row>
    <row r="124" customFormat="false" ht="15" hidden="false" customHeight="false" outlineLevel="0" collapsed="false">
      <c r="A124" s="48"/>
      <c r="B124" s="26"/>
      <c r="C124" s="27"/>
      <c r="D124" s="32" t="s">
        <v>31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3.8" hidden="false" customHeight="false" outlineLevel="0" collapsed="false">
      <c r="A125" s="48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3.8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32</v>
      </c>
      <c r="E127" s="37"/>
      <c r="F127" s="38" t="n">
        <f aca="false">SUM(F120:F126)</f>
        <v>535</v>
      </c>
      <c r="G127" s="38" t="n">
        <f aca="false">SUM(G120:G126)</f>
        <v>29.75</v>
      </c>
      <c r="H127" s="38" t="n">
        <f aca="false">SUM(H120:H126)</f>
        <v>26</v>
      </c>
      <c r="I127" s="38" t="n">
        <f aca="false">SUM(I120:I126)</f>
        <v>83.8</v>
      </c>
      <c r="J127" s="38" t="n">
        <f aca="false">SUM(J120:J126)</f>
        <v>650.8</v>
      </c>
      <c r="K127" s="39"/>
      <c r="L127" s="38" t="n">
        <f aca="false">SUM(L120:L126)</f>
        <v>83.87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33</v>
      </c>
      <c r="D128" s="32" t="s">
        <v>34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35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36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37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38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39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40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32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41</v>
      </c>
      <c r="D138" s="45"/>
      <c r="E138" s="46"/>
      <c r="F138" s="47" t="n">
        <f aca="false">F127+F137</f>
        <v>535</v>
      </c>
      <c r="G138" s="47" t="n">
        <f aca="false">G127+G137</f>
        <v>29.75</v>
      </c>
      <c r="H138" s="47" t="n">
        <f aca="false">H127+H137</f>
        <v>26</v>
      </c>
      <c r="I138" s="47" t="n">
        <f aca="false">I127+I137</f>
        <v>83.8</v>
      </c>
      <c r="J138" s="47" t="n">
        <f aca="false">J127+J137</f>
        <v>650.8</v>
      </c>
      <c r="K138" s="47"/>
      <c r="L138" s="47" t="n">
        <f aca="false">L127+L137</f>
        <v>83.87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23</v>
      </c>
      <c r="D139" s="21" t="s">
        <v>24</v>
      </c>
      <c r="E139" s="22" t="s">
        <v>55</v>
      </c>
      <c r="F139" s="23" t="n">
        <v>205</v>
      </c>
      <c r="G139" s="23" t="n">
        <v>6.6</v>
      </c>
      <c r="H139" s="23" t="n">
        <v>8.3</v>
      </c>
      <c r="I139" s="23" t="n">
        <v>35.05</v>
      </c>
      <c r="J139" s="23" t="n">
        <v>241.1</v>
      </c>
      <c r="K139" s="51" t="n">
        <v>84</v>
      </c>
      <c r="L139" s="23" t="n">
        <v>17.34</v>
      </c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3.8" hidden="false" customHeight="false" outlineLevel="0" collapsed="false">
      <c r="A141" s="25"/>
      <c r="B141" s="26"/>
      <c r="C141" s="27"/>
      <c r="D141" s="32" t="s">
        <v>27</v>
      </c>
      <c r="E141" s="29" t="s">
        <v>28</v>
      </c>
      <c r="F141" s="30" t="n">
        <v>215</v>
      </c>
      <c r="G141" s="30" t="n">
        <v>0.2</v>
      </c>
      <c r="H141" s="30" t="n">
        <v>0</v>
      </c>
      <c r="I141" s="30" t="n">
        <v>15</v>
      </c>
      <c r="J141" s="30" t="n">
        <v>58</v>
      </c>
      <c r="K141" s="31" t="n">
        <v>685</v>
      </c>
      <c r="L141" s="30" t="n">
        <v>2.45</v>
      </c>
    </row>
    <row r="142" customFormat="false" ht="15.75" hidden="false" customHeight="true" outlineLevel="0" collapsed="false">
      <c r="A142" s="25"/>
      <c r="B142" s="26"/>
      <c r="C142" s="27"/>
      <c r="D142" s="32" t="s">
        <v>29</v>
      </c>
      <c r="E142" s="29" t="s">
        <v>56</v>
      </c>
      <c r="F142" s="30" t="n">
        <v>70</v>
      </c>
      <c r="G142" s="30" t="n">
        <v>6.7</v>
      </c>
      <c r="H142" s="30" t="n">
        <v>17.3</v>
      </c>
      <c r="I142" s="30" t="n">
        <v>19.5</v>
      </c>
      <c r="J142" s="30" t="n">
        <v>260.3</v>
      </c>
      <c r="K142" s="31" t="n">
        <v>3</v>
      </c>
      <c r="L142" s="30" t="n">
        <v>55.86</v>
      </c>
    </row>
    <row r="143" customFormat="false" ht="13.8" hidden="false" customHeight="false" outlineLevel="0" collapsed="false">
      <c r="A143" s="25"/>
      <c r="B143" s="26"/>
      <c r="C143" s="27"/>
      <c r="D143" s="32" t="s">
        <v>31</v>
      </c>
      <c r="E143" s="29" t="s">
        <v>57</v>
      </c>
      <c r="F143" s="30" t="n">
        <v>200</v>
      </c>
      <c r="G143" s="30" t="n">
        <v>3</v>
      </c>
      <c r="H143" s="30" t="n">
        <v>1</v>
      </c>
      <c r="I143" s="30" t="n">
        <v>42</v>
      </c>
      <c r="J143" s="30" t="n">
        <v>190</v>
      </c>
      <c r="K143" s="31"/>
      <c r="L143" s="30" t="n">
        <v>28</v>
      </c>
    </row>
    <row r="144" customFormat="false" ht="13.8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32</v>
      </c>
      <c r="E146" s="37"/>
      <c r="F146" s="38" t="n">
        <f aca="false">SUM(F139:F145)</f>
        <v>690</v>
      </c>
      <c r="G146" s="38" t="n">
        <f aca="false">SUM(G139:G145)</f>
        <v>16.5</v>
      </c>
      <c r="H146" s="38" t="n">
        <f aca="false">SUM(H139:H145)</f>
        <v>26.6</v>
      </c>
      <c r="I146" s="38" t="n">
        <f aca="false">SUM(I139:I145)</f>
        <v>111.55</v>
      </c>
      <c r="J146" s="38" t="n">
        <f aca="false">SUM(J139:J145)</f>
        <v>749.4</v>
      </c>
      <c r="K146" s="39"/>
      <c r="L146" s="38" t="n">
        <f aca="false">SUM(L139:L145)</f>
        <v>103.65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33</v>
      </c>
      <c r="D147" s="32" t="s">
        <v>34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35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36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37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38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39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40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32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41</v>
      </c>
      <c r="D157" s="45"/>
      <c r="E157" s="46"/>
      <c r="F157" s="47" t="n">
        <f aca="false">F146+F156</f>
        <v>690</v>
      </c>
      <c r="G157" s="47" t="n">
        <f aca="false">G146+G156</f>
        <v>16.5</v>
      </c>
      <c r="H157" s="47" t="n">
        <f aca="false">H146+H156</f>
        <v>26.6</v>
      </c>
      <c r="I157" s="47" t="n">
        <f aca="false">I146+I156</f>
        <v>111.55</v>
      </c>
      <c r="J157" s="47" t="n">
        <f aca="false">J146+J156</f>
        <v>749.4</v>
      </c>
      <c r="K157" s="47"/>
      <c r="L157" s="47" t="n">
        <f aca="false">L146+L156</f>
        <v>103.65</v>
      </c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23</v>
      </c>
      <c r="D158" s="21" t="s">
        <v>24</v>
      </c>
      <c r="E158" s="22" t="s">
        <v>58</v>
      </c>
      <c r="F158" s="23" t="n">
        <v>280</v>
      </c>
      <c r="G158" s="23" t="n">
        <v>24</v>
      </c>
      <c r="H158" s="23" t="n">
        <v>22.8</v>
      </c>
      <c r="I158" s="23" t="n">
        <v>49.8</v>
      </c>
      <c r="J158" s="23" t="n">
        <v>471</v>
      </c>
      <c r="K158" s="24" t="s">
        <v>26</v>
      </c>
      <c r="L158" s="23" t="n">
        <v>79.67</v>
      </c>
    </row>
    <row r="159" customFormat="false" ht="1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3.8" hidden="false" customHeight="false" outlineLevel="0" collapsed="false">
      <c r="A160" s="25"/>
      <c r="B160" s="26"/>
      <c r="C160" s="27"/>
      <c r="D160" s="32" t="s">
        <v>27</v>
      </c>
      <c r="E160" s="29" t="s">
        <v>28</v>
      </c>
      <c r="F160" s="30" t="n">
        <v>215</v>
      </c>
      <c r="G160" s="30" t="n">
        <v>0.2</v>
      </c>
      <c r="H160" s="30" t="n">
        <v>0</v>
      </c>
      <c r="I160" s="30" t="n">
        <v>15</v>
      </c>
      <c r="J160" s="30" t="n">
        <v>58</v>
      </c>
      <c r="K160" s="31" t="n">
        <v>685</v>
      </c>
      <c r="L160" s="30" t="n">
        <v>2.45</v>
      </c>
    </row>
    <row r="161" customFormat="false" ht="13.8" hidden="false" customHeight="false" outlineLevel="0" collapsed="false">
      <c r="A161" s="25"/>
      <c r="B161" s="26"/>
      <c r="C161" s="27"/>
      <c r="D161" s="32" t="s">
        <v>29</v>
      </c>
      <c r="E161" s="29" t="s">
        <v>30</v>
      </c>
      <c r="F161" s="30" t="n">
        <v>40</v>
      </c>
      <c r="G161" s="30" t="n">
        <v>2.5</v>
      </c>
      <c r="H161" s="30" t="n">
        <v>0.5</v>
      </c>
      <c r="I161" s="30" t="n">
        <v>16.5</v>
      </c>
      <c r="J161" s="30" t="n">
        <v>80.4</v>
      </c>
      <c r="K161" s="31"/>
      <c r="L161" s="30" t="n">
        <v>4.65</v>
      </c>
    </row>
    <row r="162" customFormat="false" ht="15" hidden="false" customHeight="false" outlineLevel="0" collapsed="false">
      <c r="A162" s="25"/>
      <c r="B162" s="26"/>
      <c r="C162" s="27"/>
      <c r="D162" s="32" t="s">
        <v>31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3.8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32</v>
      </c>
      <c r="E165" s="37"/>
      <c r="F165" s="38" t="n">
        <f aca="false">SUM(F158:F164)</f>
        <v>535</v>
      </c>
      <c r="G165" s="38" t="n">
        <f aca="false">SUM(G158:G164)</f>
        <v>26.7</v>
      </c>
      <c r="H165" s="38" t="n">
        <f aca="false">SUM(H158:H164)</f>
        <v>23.3</v>
      </c>
      <c r="I165" s="38" t="n">
        <f aca="false">SUM(I158:I164)</f>
        <v>81.3</v>
      </c>
      <c r="J165" s="38" t="n">
        <f aca="false">SUM(J158:J164)</f>
        <v>609.4</v>
      </c>
      <c r="K165" s="39"/>
      <c r="L165" s="38" t="n">
        <f aca="false">SUM(L158:L164)</f>
        <v>86.77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33</v>
      </c>
      <c r="D166" s="32" t="s">
        <v>34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35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36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37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38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39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40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32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41</v>
      </c>
      <c r="D176" s="45"/>
      <c r="E176" s="46"/>
      <c r="F176" s="47" t="n">
        <f aca="false">F165+F175</f>
        <v>535</v>
      </c>
      <c r="G176" s="47" t="n">
        <f aca="false">G165+G175</f>
        <v>26.7</v>
      </c>
      <c r="H176" s="47" t="n">
        <f aca="false">H165+H175</f>
        <v>23.3</v>
      </c>
      <c r="I176" s="47" t="n">
        <f aca="false">I165+I175</f>
        <v>81.3</v>
      </c>
      <c r="J176" s="47" t="n">
        <f aca="false">J165+J175</f>
        <v>609.4</v>
      </c>
      <c r="K176" s="47"/>
      <c r="L176" s="47" t="n">
        <f aca="false">L165+L175</f>
        <v>86.77</v>
      </c>
    </row>
    <row r="177" customFormat="false" ht="23.85" hidden="false" customHeight="false" outlineLevel="0" collapsed="false">
      <c r="A177" s="18" t="n">
        <v>2</v>
      </c>
      <c r="B177" s="19" t="n">
        <v>5</v>
      </c>
      <c r="C177" s="20" t="s">
        <v>23</v>
      </c>
      <c r="D177" s="21" t="s">
        <v>24</v>
      </c>
      <c r="E177" s="22" t="s">
        <v>59</v>
      </c>
      <c r="F177" s="23" t="n">
        <v>260</v>
      </c>
      <c r="G177" s="23" t="n">
        <v>22.8</v>
      </c>
      <c r="H177" s="23" t="n">
        <v>19.8</v>
      </c>
      <c r="I177" s="23" t="n">
        <v>35.5</v>
      </c>
      <c r="J177" s="23" t="n">
        <v>414.1</v>
      </c>
      <c r="K177" s="24" t="s">
        <v>50</v>
      </c>
      <c r="L177" s="23" t="n">
        <v>84.37</v>
      </c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3.8" hidden="false" customHeight="false" outlineLevel="0" collapsed="false">
      <c r="A179" s="25"/>
      <c r="B179" s="26"/>
      <c r="C179" s="27"/>
      <c r="D179" s="32" t="s">
        <v>27</v>
      </c>
      <c r="E179" s="29" t="s">
        <v>28</v>
      </c>
      <c r="F179" s="30" t="n">
        <v>215</v>
      </c>
      <c r="G179" s="30" t="n">
        <v>0.2</v>
      </c>
      <c r="H179" s="30" t="n">
        <v>0</v>
      </c>
      <c r="I179" s="30" t="n">
        <v>15</v>
      </c>
      <c r="J179" s="30" t="n">
        <v>58</v>
      </c>
      <c r="K179" s="31" t="n">
        <v>685</v>
      </c>
      <c r="L179" s="30" t="n">
        <v>2.45</v>
      </c>
    </row>
    <row r="180" customFormat="false" ht="13.8" hidden="false" customHeight="false" outlineLevel="0" collapsed="false">
      <c r="A180" s="25"/>
      <c r="B180" s="26"/>
      <c r="C180" s="27"/>
      <c r="D180" s="32" t="s">
        <v>29</v>
      </c>
      <c r="E180" s="29" t="s">
        <v>30</v>
      </c>
      <c r="F180" s="30" t="n">
        <v>40</v>
      </c>
      <c r="G180" s="30" t="n">
        <v>2.5</v>
      </c>
      <c r="H180" s="30" t="n">
        <v>0.5</v>
      </c>
      <c r="I180" s="30" t="n">
        <v>16.5</v>
      </c>
      <c r="J180" s="30" t="n">
        <v>80.4</v>
      </c>
      <c r="K180" s="31"/>
      <c r="L180" s="30" t="n">
        <v>4.65</v>
      </c>
    </row>
    <row r="181" customFormat="false" ht="13.8" hidden="false" customHeight="false" outlineLevel="0" collapsed="false">
      <c r="A181" s="25"/>
      <c r="B181" s="26"/>
      <c r="C181" s="27"/>
      <c r="D181" s="32" t="s">
        <v>31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32</v>
      </c>
      <c r="E184" s="37"/>
      <c r="F184" s="38" t="n">
        <f aca="false">SUM(F177:F183)</f>
        <v>515</v>
      </c>
      <c r="G184" s="38" t="n">
        <f aca="false">SUM(G177:G183)</f>
        <v>25.5</v>
      </c>
      <c r="H184" s="38" t="n">
        <f aca="false">SUM(H177:H183)</f>
        <v>20.3</v>
      </c>
      <c r="I184" s="38" t="n">
        <f aca="false">SUM(I177:I183)</f>
        <v>67</v>
      </c>
      <c r="J184" s="38" t="n">
        <f aca="false">SUM(J177:J183)</f>
        <v>552.5</v>
      </c>
      <c r="K184" s="39"/>
      <c r="L184" s="38" t="n">
        <f aca="false">SUM(L177:L183)</f>
        <v>91.47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33</v>
      </c>
      <c r="D185" s="32" t="s">
        <v>34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35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36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37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38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39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40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32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41</v>
      </c>
      <c r="D195" s="45"/>
      <c r="E195" s="46"/>
      <c r="F195" s="47" t="n">
        <f aca="false">F184+F194</f>
        <v>515</v>
      </c>
      <c r="G195" s="47" t="n">
        <f aca="false">G184+G194</f>
        <v>25.5</v>
      </c>
      <c r="H195" s="47" t="n">
        <f aca="false">H184+H194</f>
        <v>20.3</v>
      </c>
      <c r="I195" s="47" t="n">
        <f aca="false">I184+I194</f>
        <v>67</v>
      </c>
      <c r="J195" s="47" t="n">
        <f aca="false">J184+J194</f>
        <v>552.5</v>
      </c>
      <c r="K195" s="47"/>
      <c r="L195" s="47" t="n">
        <f aca="false">L184+L194</f>
        <v>91.47</v>
      </c>
    </row>
    <row r="196" customFormat="false" ht="13.5" hidden="false" customHeight="true" outlineLevel="0" collapsed="false">
      <c r="A196" s="53"/>
      <c r="B196" s="54"/>
      <c r="C196" s="55" t="s">
        <v>60</v>
      </c>
      <c r="D196" s="55"/>
      <c r="E196" s="55"/>
      <c r="F196" s="56" t="n">
        <f aca="false">(F24+F43+F62+F81+F100+F119+F138+F157+F176+F195)/(IF(F24=0,0,1)+IF(F43=0,0,1)+IF(F62=0,0,1)+IF(F81=0,0,1)+IF(F100=0,0,1)+IF(F119=0,0,1)+IF(F138=0,0,1)+IF(F157=0,0,1)+IF(F176=0,0,1)+IF(F195=0,0,1))</f>
        <v>555.5</v>
      </c>
      <c r="G196" s="56" t="n">
        <f aca="false">(G24+G43+G62+G81+G100+G119+G138+G157+G176+G195)/(IF(G24=0,0,1)+IF(G43=0,0,1)+IF(G62=0,0,1)+IF(G81=0,0,1)+IF(G100=0,0,1)+IF(G119=0,0,1)+IF(G138=0,0,1)+IF(G157=0,0,1)+IF(G176=0,0,1)+IF(G195=0,0,1))</f>
        <v>26.44</v>
      </c>
      <c r="H196" s="56" t="n">
        <f aca="false">(H24+H43+H62+H81+H100+H119+H138+H157+H176+H195)/(IF(H24=0,0,1)+IF(H43=0,0,1)+IF(H62=0,0,1)+IF(H81=0,0,1)+IF(H100=0,0,1)+IF(H119=0,0,1)+IF(H138=0,0,1)+IF(H157=0,0,1)+IF(H176=0,0,1)+IF(H195=0,0,1))</f>
        <v>29.335</v>
      </c>
      <c r="I196" s="56" t="n">
        <f aca="false">(I24+I43+I62+I81+I100+I119+I138+I157+I176+I195)/(IF(I24=0,0,1)+IF(I43=0,0,1)+IF(I62=0,0,1)+IF(I81=0,0,1)+IF(I100=0,0,1)+IF(I119=0,0,1)+IF(I138=0,0,1)+IF(I157=0,0,1)+IF(I176=0,0,1)+IF(I195=0,0,1))</f>
        <v>83.165</v>
      </c>
      <c r="J196" s="56" t="n">
        <f aca="false">(J24+J43+J62+J81+J100+J119+J138+J157+J176+J195)/(IF(J24=0,0,1)+IF(J43=0,0,1)+IF(J62=0,0,1)+IF(J81=0,0,1)+IF(J100=0,0,1)+IF(J119=0,0,1)+IF(J138=0,0,1)+IF(J157=0,0,1)+IF(J176=0,0,1)+IF(J195=0,0,1))</f>
        <v>687.32</v>
      </c>
      <c r="K196" s="56"/>
      <c r="L196" s="56" t="n">
        <f aca="false">(L24+L43+L62+L81+L100+L119+L138+L157+L176+L195)/(IF(L24=0,0,1)+IF(L43=0,0,1)+IF(L62=0,0,1)+IF(L81=0,0,1)+IF(L100=0,0,1)+IF(L119=0,0,1)+IF(L138=0,0,1)+IF(L157=0,0,1)+IF(L176=0,0,1)+IF(L195=0,0,1))</f>
        <v>89.469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LibreOffice/7.1.1.2$Windows_X86_64 LibreOffice_project/fe0b08f4af1bacafe4c7ecc87ce55bb426164676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2024-10-07T11:26:22Z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